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14 ESTADÍSTICAS\OVINOS\EXISTENCIAS\2023\31-03-2023\"/>
    </mc:Choice>
  </mc:AlternateContent>
  <bookViews>
    <workbookView xWindow="62055" yWindow="-120" windowWidth="21840" windowHeight="13740" tabRatio="773"/>
  </bookViews>
  <sheets>
    <sheet name=" Estratificacion" sheetId="5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8" i="5" l="1"/>
  <c r="R12" i="5"/>
  <c r="R16" i="5"/>
  <c r="R20" i="5"/>
  <c r="R24" i="5"/>
  <c r="S8" i="5"/>
  <c r="S12" i="5"/>
  <c r="S16" i="5"/>
  <c r="S20" i="5"/>
  <c r="S24" i="5"/>
  <c r="S19" i="5"/>
  <c r="S11" i="5"/>
  <c r="S27" i="5"/>
  <c r="R6" i="5"/>
  <c r="R10" i="5"/>
  <c r="R14" i="5"/>
  <c r="R18" i="5"/>
  <c r="R22" i="5"/>
  <c r="R26" i="5"/>
  <c r="Q6" i="5"/>
  <c r="Q8" i="5"/>
  <c r="Q10" i="5"/>
  <c r="Q12" i="5"/>
  <c r="Q14" i="5"/>
  <c r="Q16" i="5"/>
  <c r="Q18" i="5"/>
  <c r="Q20" i="5"/>
  <c r="Q22" i="5"/>
  <c r="Q24" i="5"/>
  <c r="Q26" i="5"/>
  <c r="Q5" i="5"/>
  <c r="S6" i="5"/>
  <c r="S10" i="5"/>
  <c r="S14" i="5"/>
  <c r="S18" i="5"/>
  <c r="S22" i="5"/>
  <c r="S26" i="5"/>
  <c r="R27" i="5" l="1"/>
  <c r="R25" i="5"/>
  <c r="R23" i="5"/>
  <c r="R21" i="5"/>
  <c r="R19" i="5"/>
  <c r="R17" i="5"/>
  <c r="R15" i="5"/>
  <c r="R13" i="5"/>
  <c r="R11" i="5"/>
  <c r="R9" i="5"/>
  <c r="R7" i="5"/>
  <c r="R5" i="5"/>
  <c r="Q27" i="5"/>
  <c r="Q25" i="5"/>
  <c r="Q23" i="5"/>
  <c r="Q21" i="5"/>
  <c r="Q19" i="5"/>
  <c r="Q17" i="5"/>
  <c r="Q15" i="5"/>
  <c r="Q13" i="5"/>
  <c r="Q11" i="5"/>
  <c r="Q9" i="5"/>
  <c r="Q7" i="5"/>
  <c r="S5" i="5"/>
  <c r="S23" i="5"/>
  <c r="S15" i="5"/>
  <c r="S7" i="5"/>
  <c r="S25" i="5"/>
  <c r="S21" i="5"/>
  <c r="S17" i="5"/>
  <c r="S13" i="5"/>
  <c r="S9" i="5"/>
  <c r="Q28" i="5" l="1"/>
  <c r="S28" i="5"/>
  <c r="I28" i="5"/>
  <c r="N28" i="5"/>
  <c r="H28" i="5"/>
  <c r="P28" i="5"/>
  <c r="M28" i="5"/>
  <c r="K28" i="5"/>
  <c r="J28" i="5"/>
  <c r="G28" i="5"/>
  <c r="E28" i="5"/>
  <c r="D28" i="5"/>
  <c r="C28" i="5"/>
  <c r="B28" i="5"/>
  <c r="O28" i="5" l="1"/>
  <c r="L28" i="5"/>
  <c r="F28" i="5"/>
  <c r="R28" i="5"/>
</calcChain>
</file>

<file path=xl/sharedStrings.xml><?xml version="1.0" encoding="utf-8"?>
<sst xmlns="http://schemas.openxmlformats.org/spreadsheetml/2006/main" count="50" uniqueCount="34">
  <si>
    <t>CORRIENTES</t>
  </si>
  <si>
    <t>ENTRE RIOS</t>
  </si>
  <si>
    <t>CORDOBA</t>
  </si>
  <si>
    <t>LA PAMPA</t>
  </si>
  <si>
    <t>SALTA</t>
  </si>
  <si>
    <t>CHACO</t>
  </si>
  <si>
    <t>BUENOS AIRES</t>
  </si>
  <si>
    <t>SAN JUAN</t>
  </si>
  <si>
    <t>MISIONES</t>
  </si>
  <si>
    <t>MENDOZA</t>
  </si>
  <si>
    <t>SANTIAGO DEL ESTERO</t>
  </si>
  <si>
    <t>NEUQUEN</t>
  </si>
  <si>
    <t>CHUBUT</t>
  </si>
  <si>
    <t>SANTA FE</t>
  </si>
  <si>
    <t>FORMOSA</t>
  </si>
  <si>
    <t>RIO NEGRO</t>
  </si>
  <si>
    <t>TUCUMAN</t>
  </si>
  <si>
    <t>JUJUY</t>
  </si>
  <si>
    <t>CATAMARCA</t>
  </si>
  <si>
    <t>SAN LUIS</t>
  </si>
  <si>
    <t>SANTA CRUZ</t>
  </si>
  <si>
    <t>LA RIOJA</t>
  </si>
  <si>
    <t>TIERRA DEL FUEGO</t>
  </si>
  <si>
    <t>Provincia</t>
  </si>
  <si>
    <t>Hasta 100</t>
  </si>
  <si>
    <t>Entre 101 y 500</t>
  </si>
  <si>
    <t>Entre 501 y 1.000</t>
  </si>
  <si>
    <t>Entre 1.001 y 5.000</t>
  </si>
  <si>
    <t>Mas de 5.000</t>
  </si>
  <si>
    <t>Total</t>
  </si>
  <si>
    <t xml:space="preserve"> Establecimiento</t>
  </si>
  <si>
    <t>Cantidad de UP</t>
  </si>
  <si>
    <t>Total Ovinos</t>
  </si>
  <si>
    <t>Fuente:  Dirección Nacional de Sanidad Animal - SENASA, elaborado por la Dirección de Bovinos y Rumiantes Menores - SAGyP - 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</si>
</sst>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7" x14ac:knownFonts="1">
    <font>
      <sz val="11"/>
      <color theme="1"/>
      <name val="Franklin Gothic Book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7" xfId="0" applyNumberFormat="1" applyFont="1" applyBorder="1"/>
    <xf numFmtId="0" fontId="3" fillId="2" borderId="0" xfId="0" applyFont="1" applyFill="1"/>
    <xf numFmtId="164" fontId="3" fillId="2" borderId="0" xfId="0" applyNumberFormat="1" applyFont="1" applyFill="1"/>
    <xf numFmtId="164" fontId="4" fillId="2" borderId="0" xfId="0" applyNumberFormat="1" applyFont="1" applyFill="1"/>
    <xf numFmtId="164" fontId="5" fillId="3" borderId="4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5" fillId="3" borderId="7" xfId="0" applyFont="1" applyFill="1" applyBorder="1"/>
    <xf numFmtId="164" fontId="5" fillId="3" borderId="7" xfId="0" applyNumberFormat="1" applyFont="1" applyFill="1" applyBorder="1"/>
    <xf numFmtId="164" fontId="1" fillId="0" borderId="7" xfId="0" applyNumberFormat="1" applyFont="1" applyBorder="1"/>
    <xf numFmtId="164" fontId="2" fillId="0" borderId="6" xfId="0" applyNumberFormat="1" applyFont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164" fontId="5" fillId="3" borderId="3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9"/>
  <sheetViews>
    <sheetView tabSelected="1" zoomScale="85" zoomScaleNormal="85"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A29" sqref="A29"/>
    </sheetView>
  </sheetViews>
  <sheetFormatPr baseColWidth="10" defaultRowHeight="15" x14ac:dyDescent="0.25"/>
  <cols>
    <col min="1" max="1" width="17.5546875" style="1" bestFit="1" customWidth="1"/>
    <col min="2" max="19" width="11.5546875" style="2"/>
    <col min="20" max="16384" width="11.5546875" style="1"/>
  </cols>
  <sheetData>
    <row r="2" spans="1:19" ht="15.75" thickBot="1" x14ac:dyDescent="0.3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9" ht="15.75" thickBot="1" x14ac:dyDescent="0.3">
      <c r="A3" s="17" t="s">
        <v>23</v>
      </c>
      <c r="B3" s="14" t="s">
        <v>24</v>
      </c>
      <c r="C3" s="15"/>
      <c r="D3" s="16"/>
      <c r="E3" s="14" t="s">
        <v>25</v>
      </c>
      <c r="F3" s="15"/>
      <c r="G3" s="19"/>
      <c r="H3" s="14" t="s">
        <v>26</v>
      </c>
      <c r="I3" s="15"/>
      <c r="J3" s="19"/>
      <c r="K3" s="14" t="s">
        <v>27</v>
      </c>
      <c r="L3" s="15"/>
      <c r="M3" s="19"/>
      <c r="N3" s="14" t="s">
        <v>28</v>
      </c>
      <c r="O3" s="15"/>
      <c r="P3" s="19"/>
      <c r="Q3" s="14" t="s">
        <v>29</v>
      </c>
      <c r="R3" s="15"/>
      <c r="S3" s="16"/>
    </row>
    <row r="4" spans="1:19" x14ac:dyDescent="0.25">
      <c r="A4" s="18"/>
      <c r="B4" s="7" t="s">
        <v>30</v>
      </c>
      <c r="C4" s="8" t="s">
        <v>31</v>
      </c>
      <c r="D4" s="7" t="s">
        <v>32</v>
      </c>
      <c r="E4" s="7" t="s">
        <v>30</v>
      </c>
      <c r="F4" s="8" t="s">
        <v>31</v>
      </c>
      <c r="G4" s="7" t="s">
        <v>32</v>
      </c>
      <c r="H4" s="7" t="s">
        <v>30</v>
      </c>
      <c r="I4" s="8" t="s">
        <v>31</v>
      </c>
      <c r="J4" s="7" t="s">
        <v>32</v>
      </c>
      <c r="K4" s="7" t="s">
        <v>30</v>
      </c>
      <c r="L4" s="8" t="s">
        <v>31</v>
      </c>
      <c r="M4" s="7" t="s">
        <v>32</v>
      </c>
      <c r="N4" s="7" t="s">
        <v>30</v>
      </c>
      <c r="O4" s="8" t="s">
        <v>31</v>
      </c>
      <c r="P4" s="7" t="s">
        <v>32</v>
      </c>
      <c r="Q4" s="7" t="s">
        <v>30</v>
      </c>
      <c r="R4" s="7" t="s">
        <v>31</v>
      </c>
      <c r="S4" s="7" t="s">
        <v>32</v>
      </c>
    </row>
    <row r="5" spans="1:19" x14ac:dyDescent="0.25">
      <c r="A5" s="9" t="s">
        <v>6</v>
      </c>
      <c r="B5" s="3">
        <v>18447</v>
      </c>
      <c r="C5" s="3">
        <v>22040</v>
      </c>
      <c r="D5" s="3">
        <v>660471</v>
      </c>
      <c r="E5" s="3">
        <v>3716</v>
      </c>
      <c r="F5" s="3">
        <v>3657</v>
      </c>
      <c r="G5" s="3">
        <v>719671</v>
      </c>
      <c r="H5" s="3">
        <v>356</v>
      </c>
      <c r="I5" s="3">
        <v>334</v>
      </c>
      <c r="J5" s="3">
        <v>224733</v>
      </c>
      <c r="K5" s="3">
        <v>134</v>
      </c>
      <c r="L5" s="3">
        <v>107</v>
      </c>
      <c r="M5" s="3">
        <v>184072</v>
      </c>
      <c r="N5" s="3">
        <v>5</v>
      </c>
      <c r="O5" s="3">
        <v>4</v>
      </c>
      <c r="P5" s="3">
        <v>35060</v>
      </c>
      <c r="Q5" s="12">
        <f>+B5+E5+H5+K5+N5</f>
        <v>22658</v>
      </c>
      <c r="R5" s="12">
        <f>+C5+F5+I5+L5+O5</f>
        <v>26142</v>
      </c>
      <c r="S5" s="12">
        <f>+D5+G5+J5+M5+P5</f>
        <v>1824007</v>
      </c>
    </row>
    <row r="6" spans="1:19" x14ac:dyDescent="0.25">
      <c r="A6" s="9" t="s">
        <v>18</v>
      </c>
      <c r="B6" s="3">
        <v>528</v>
      </c>
      <c r="C6" s="3">
        <v>1074</v>
      </c>
      <c r="D6" s="3">
        <v>20964</v>
      </c>
      <c r="E6" s="3">
        <v>71</v>
      </c>
      <c r="F6" s="3">
        <v>55</v>
      </c>
      <c r="G6" s="3">
        <v>10341</v>
      </c>
      <c r="H6" s="3">
        <v>9</v>
      </c>
      <c r="I6" s="3">
        <v>4</v>
      </c>
      <c r="J6" s="3">
        <v>2298</v>
      </c>
      <c r="K6" s="3">
        <v>3</v>
      </c>
      <c r="L6" s="3">
        <v>3</v>
      </c>
      <c r="M6" s="3">
        <v>4485</v>
      </c>
      <c r="N6" s="3">
        <v>0</v>
      </c>
      <c r="O6" s="3">
        <v>0</v>
      </c>
      <c r="P6" s="3">
        <v>0</v>
      </c>
      <c r="Q6" s="12">
        <f t="shared" ref="Q6:Q27" si="0">+B6+E6+H6+K6+N6</f>
        <v>611</v>
      </c>
      <c r="R6" s="12">
        <f t="shared" ref="R6:R27" si="1">+C6+F6+I6+L6+O6</f>
        <v>1136</v>
      </c>
      <c r="S6" s="12">
        <f t="shared" ref="S6:S27" si="2">+D6+G6+J6+M6+P6</f>
        <v>38088</v>
      </c>
    </row>
    <row r="7" spans="1:19" x14ac:dyDescent="0.25">
      <c r="A7" s="9" t="s">
        <v>5</v>
      </c>
      <c r="B7" s="3">
        <v>6724</v>
      </c>
      <c r="C7" s="3">
        <v>10669</v>
      </c>
      <c r="D7" s="3">
        <v>206026</v>
      </c>
      <c r="E7" s="3">
        <v>364</v>
      </c>
      <c r="F7" s="3">
        <v>154</v>
      </c>
      <c r="G7" s="3">
        <v>22817</v>
      </c>
      <c r="H7" s="3">
        <v>5</v>
      </c>
      <c r="I7" s="3">
        <v>1</v>
      </c>
      <c r="J7" s="3">
        <v>609</v>
      </c>
      <c r="K7" s="3">
        <v>4</v>
      </c>
      <c r="L7" s="3">
        <v>1</v>
      </c>
      <c r="M7" s="3">
        <v>1108</v>
      </c>
      <c r="N7" s="3">
        <v>0</v>
      </c>
      <c r="O7" s="3">
        <v>0</v>
      </c>
      <c r="P7" s="3">
        <v>0</v>
      </c>
      <c r="Q7" s="12">
        <f t="shared" si="0"/>
        <v>7097</v>
      </c>
      <c r="R7" s="12">
        <f t="shared" si="1"/>
        <v>10825</v>
      </c>
      <c r="S7" s="12">
        <f t="shared" si="2"/>
        <v>230560</v>
      </c>
    </row>
    <row r="8" spans="1:19" x14ac:dyDescent="0.25">
      <c r="A8" s="9" t="s">
        <v>12</v>
      </c>
      <c r="B8" s="3">
        <v>1165</v>
      </c>
      <c r="C8" s="3">
        <v>1649</v>
      </c>
      <c r="D8" s="3">
        <v>69424</v>
      </c>
      <c r="E8" s="3">
        <v>911</v>
      </c>
      <c r="F8" s="3">
        <v>1033</v>
      </c>
      <c r="G8" s="3">
        <v>241961</v>
      </c>
      <c r="H8" s="3">
        <v>363</v>
      </c>
      <c r="I8" s="3">
        <v>368</v>
      </c>
      <c r="J8" s="3">
        <v>268235</v>
      </c>
      <c r="K8" s="3">
        <v>666</v>
      </c>
      <c r="L8" s="3">
        <v>670</v>
      </c>
      <c r="M8" s="3">
        <v>1490415</v>
      </c>
      <c r="N8" s="3">
        <v>114</v>
      </c>
      <c r="O8" s="3">
        <v>108</v>
      </c>
      <c r="P8" s="3">
        <v>1075929</v>
      </c>
      <c r="Q8" s="12">
        <f t="shared" si="0"/>
        <v>3219</v>
      </c>
      <c r="R8" s="12">
        <f t="shared" si="1"/>
        <v>3828</v>
      </c>
      <c r="S8" s="12">
        <f t="shared" si="2"/>
        <v>3145964</v>
      </c>
    </row>
    <row r="9" spans="1:19" x14ac:dyDescent="0.25">
      <c r="A9" s="9" t="s">
        <v>2</v>
      </c>
      <c r="B9" s="3">
        <v>9571</v>
      </c>
      <c r="C9" s="3">
        <v>11095</v>
      </c>
      <c r="D9" s="3">
        <v>249675</v>
      </c>
      <c r="E9" s="3">
        <v>604</v>
      </c>
      <c r="F9" s="3">
        <v>542</v>
      </c>
      <c r="G9" s="3">
        <v>95127</v>
      </c>
      <c r="H9" s="3">
        <v>29</v>
      </c>
      <c r="I9" s="3">
        <v>25</v>
      </c>
      <c r="J9" s="3">
        <v>16556</v>
      </c>
      <c r="K9" s="3">
        <v>16</v>
      </c>
      <c r="L9" s="3">
        <v>12</v>
      </c>
      <c r="M9" s="3">
        <v>23981</v>
      </c>
      <c r="N9" s="3">
        <v>0</v>
      </c>
      <c r="O9" s="3">
        <v>0</v>
      </c>
      <c r="P9" s="3">
        <v>0</v>
      </c>
      <c r="Q9" s="12">
        <f t="shared" si="0"/>
        <v>10220</v>
      </c>
      <c r="R9" s="12">
        <f t="shared" si="1"/>
        <v>11674</v>
      </c>
      <c r="S9" s="12">
        <f t="shared" si="2"/>
        <v>385339</v>
      </c>
    </row>
    <row r="10" spans="1:19" x14ac:dyDescent="0.25">
      <c r="A10" s="9" t="s">
        <v>0</v>
      </c>
      <c r="B10" s="3">
        <v>6679</v>
      </c>
      <c r="C10" s="3">
        <v>12602</v>
      </c>
      <c r="D10" s="3">
        <v>328557</v>
      </c>
      <c r="E10" s="3">
        <v>1687</v>
      </c>
      <c r="F10" s="3">
        <v>1653</v>
      </c>
      <c r="G10" s="3">
        <v>337581</v>
      </c>
      <c r="H10" s="3">
        <v>259</v>
      </c>
      <c r="I10" s="3">
        <v>213</v>
      </c>
      <c r="J10" s="3">
        <v>145036</v>
      </c>
      <c r="K10" s="3">
        <v>156</v>
      </c>
      <c r="L10" s="3">
        <v>118</v>
      </c>
      <c r="M10" s="3">
        <v>200317</v>
      </c>
      <c r="N10" s="3">
        <v>8</v>
      </c>
      <c r="O10" s="3">
        <v>7</v>
      </c>
      <c r="P10" s="3">
        <v>43342</v>
      </c>
      <c r="Q10" s="12">
        <f t="shared" si="0"/>
        <v>8789</v>
      </c>
      <c r="R10" s="12">
        <f t="shared" si="1"/>
        <v>14593</v>
      </c>
      <c r="S10" s="12">
        <f t="shared" si="2"/>
        <v>1054833</v>
      </c>
    </row>
    <row r="11" spans="1:19" x14ac:dyDescent="0.25">
      <c r="A11" s="9" t="s">
        <v>1</v>
      </c>
      <c r="B11" s="3">
        <v>8471</v>
      </c>
      <c r="C11" s="3">
        <v>11670</v>
      </c>
      <c r="D11" s="3">
        <v>308954</v>
      </c>
      <c r="E11" s="3">
        <v>1425</v>
      </c>
      <c r="F11" s="3">
        <v>1331</v>
      </c>
      <c r="G11" s="3">
        <v>251488</v>
      </c>
      <c r="H11" s="3">
        <v>128</v>
      </c>
      <c r="I11" s="3">
        <v>114</v>
      </c>
      <c r="J11" s="3">
        <v>77083</v>
      </c>
      <c r="K11" s="3">
        <v>47</v>
      </c>
      <c r="L11" s="3">
        <v>32</v>
      </c>
      <c r="M11" s="3">
        <v>45249</v>
      </c>
      <c r="N11" s="3">
        <v>0</v>
      </c>
      <c r="O11" s="3">
        <v>0</v>
      </c>
      <c r="P11" s="3">
        <v>0</v>
      </c>
      <c r="Q11" s="12">
        <f t="shared" si="0"/>
        <v>10071</v>
      </c>
      <c r="R11" s="12">
        <f t="shared" si="1"/>
        <v>13147</v>
      </c>
      <c r="S11" s="12">
        <f t="shared" si="2"/>
        <v>682774</v>
      </c>
    </row>
    <row r="12" spans="1:19" x14ac:dyDescent="0.25">
      <c r="A12" s="9" t="s">
        <v>14</v>
      </c>
      <c r="B12" s="3">
        <v>3901</v>
      </c>
      <c r="C12" s="3">
        <v>5637</v>
      </c>
      <c r="D12" s="3">
        <v>105771</v>
      </c>
      <c r="E12" s="3">
        <v>151</v>
      </c>
      <c r="F12" s="3">
        <v>74</v>
      </c>
      <c r="G12" s="3">
        <v>12098</v>
      </c>
      <c r="H12" s="3">
        <v>9</v>
      </c>
      <c r="I12" s="3">
        <v>9</v>
      </c>
      <c r="J12" s="3">
        <v>6703</v>
      </c>
      <c r="K12" s="3">
        <v>3</v>
      </c>
      <c r="L12" s="3">
        <v>1</v>
      </c>
      <c r="M12" s="3">
        <v>1924</v>
      </c>
      <c r="N12" s="3">
        <v>0</v>
      </c>
      <c r="O12" s="3">
        <v>0</v>
      </c>
      <c r="P12" s="3">
        <v>0</v>
      </c>
      <c r="Q12" s="12">
        <f t="shared" si="0"/>
        <v>4064</v>
      </c>
      <c r="R12" s="12">
        <f t="shared" si="1"/>
        <v>5721</v>
      </c>
      <c r="S12" s="12">
        <f t="shared" si="2"/>
        <v>126496</v>
      </c>
    </row>
    <row r="13" spans="1:19" x14ac:dyDescent="0.25">
      <c r="A13" s="9" t="s">
        <v>17</v>
      </c>
      <c r="B13" s="3">
        <v>572</v>
      </c>
      <c r="C13" s="3">
        <v>3768</v>
      </c>
      <c r="D13" s="3">
        <v>121511</v>
      </c>
      <c r="E13" s="3">
        <v>262</v>
      </c>
      <c r="F13" s="3">
        <v>936</v>
      </c>
      <c r="G13" s="3">
        <v>185671</v>
      </c>
      <c r="H13" s="3">
        <v>75</v>
      </c>
      <c r="I13" s="3">
        <v>41</v>
      </c>
      <c r="J13" s="3">
        <v>26628</v>
      </c>
      <c r="K13" s="3">
        <v>94</v>
      </c>
      <c r="L13" s="3">
        <v>3</v>
      </c>
      <c r="M13" s="3">
        <v>3888</v>
      </c>
      <c r="N13" s="3">
        <v>4</v>
      </c>
      <c r="O13" s="3">
        <v>0</v>
      </c>
      <c r="P13" s="3">
        <v>0</v>
      </c>
      <c r="Q13" s="12">
        <f t="shared" si="0"/>
        <v>1007</v>
      </c>
      <c r="R13" s="12">
        <f t="shared" si="1"/>
        <v>4748</v>
      </c>
      <c r="S13" s="12">
        <f t="shared" si="2"/>
        <v>337698</v>
      </c>
    </row>
    <row r="14" spans="1:19" x14ac:dyDescent="0.25">
      <c r="A14" s="9" t="s">
        <v>3</v>
      </c>
      <c r="B14" s="3">
        <v>3175</v>
      </c>
      <c r="C14" s="3">
        <v>3842</v>
      </c>
      <c r="D14" s="3">
        <v>128747</v>
      </c>
      <c r="E14" s="3">
        <v>590</v>
      </c>
      <c r="F14" s="3">
        <v>549</v>
      </c>
      <c r="G14" s="3">
        <v>95148</v>
      </c>
      <c r="H14" s="3">
        <v>28</v>
      </c>
      <c r="I14" s="3">
        <v>21</v>
      </c>
      <c r="J14" s="3">
        <v>13968</v>
      </c>
      <c r="K14" s="3">
        <v>5</v>
      </c>
      <c r="L14" s="3">
        <v>4</v>
      </c>
      <c r="M14" s="3">
        <v>8474</v>
      </c>
      <c r="N14" s="3">
        <v>0</v>
      </c>
      <c r="O14" s="3">
        <v>0</v>
      </c>
      <c r="P14" s="3">
        <v>0</v>
      </c>
      <c r="Q14" s="12">
        <f t="shared" si="0"/>
        <v>3798</v>
      </c>
      <c r="R14" s="12">
        <f t="shared" si="1"/>
        <v>4416</v>
      </c>
      <c r="S14" s="12">
        <f t="shared" si="2"/>
        <v>246337</v>
      </c>
    </row>
    <row r="15" spans="1:19" x14ac:dyDescent="0.25">
      <c r="A15" s="9" t="s">
        <v>21</v>
      </c>
      <c r="B15" s="3">
        <v>359</v>
      </c>
      <c r="C15" s="3">
        <v>608</v>
      </c>
      <c r="D15" s="3">
        <v>10137</v>
      </c>
      <c r="E15" s="3">
        <v>16</v>
      </c>
      <c r="F15" s="3">
        <v>4</v>
      </c>
      <c r="G15" s="3">
        <v>732</v>
      </c>
      <c r="H15" s="3">
        <v>3</v>
      </c>
      <c r="I15" s="3">
        <v>2</v>
      </c>
      <c r="J15" s="3">
        <v>1323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12">
        <f t="shared" si="0"/>
        <v>378</v>
      </c>
      <c r="R15" s="12">
        <f t="shared" si="1"/>
        <v>614</v>
      </c>
      <c r="S15" s="12">
        <f t="shared" si="2"/>
        <v>12192</v>
      </c>
    </row>
    <row r="16" spans="1:19" x14ac:dyDescent="0.25">
      <c r="A16" s="9" t="s">
        <v>9</v>
      </c>
      <c r="B16" s="3">
        <v>1056</v>
      </c>
      <c r="C16" s="3">
        <v>1750</v>
      </c>
      <c r="D16" s="3">
        <v>41862</v>
      </c>
      <c r="E16" s="3">
        <v>173</v>
      </c>
      <c r="F16" s="3">
        <v>298</v>
      </c>
      <c r="G16" s="3">
        <v>56554</v>
      </c>
      <c r="H16" s="3">
        <v>25</v>
      </c>
      <c r="I16" s="3">
        <v>19</v>
      </c>
      <c r="J16" s="3">
        <v>12123</v>
      </c>
      <c r="K16" s="3">
        <v>23</v>
      </c>
      <c r="L16" s="3">
        <v>5</v>
      </c>
      <c r="M16" s="3">
        <v>6628</v>
      </c>
      <c r="N16" s="3">
        <v>0</v>
      </c>
      <c r="O16" s="3">
        <v>0</v>
      </c>
      <c r="P16" s="3">
        <v>0</v>
      </c>
      <c r="Q16" s="12">
        <f t="shared" si="0"/>
        <v>1277</v>
      </c>
      <c r="R16" s="12">
        <f t="shared" si="1"/>
        <v>2072</v>
      </c>
      <c r="S16" s="12">
        <f t="shared" si="2"/>
        <v>117167</v>
      </c>
    </row>
    <row r="17" spans="1:19" x14ac:dyDescent="0.25">
      <c r="A17" s="9" t="s">
        <v>8</v>
      </c>
      <c r="B17" s="3">
        <v>682</v>
      </c>
      <c r="C17" s="3">
        <v>742</v>
      </c>
      <c r="D17" s="3">
        <v>12059</v>
      </c>
      <c r="E17" s="3">
        <v>26</v>
      </c>
      <c r="F17" s="3">
        <v>20</v>
      </c>
      <c r="G17" s="3">
        <v>3871</v>
      </c>
      <c r="H17" s="3">
        <v>1</v>
      </c>
      <c r="I17" s="3">
        <v>1</v>
      </c>
      <c r="J17" s="3">
        <v>553</v>
      </c>
      <c r="K17" s="3">
        <v>1</v>
      </c>
      <c r="L17" s="3">
        <v>1</v>
      </c>
      <c r="M17" s="3">
        <v>1109</v>
      </c>
      <c r="N17" s="3">
        <v>0</v>
      </c>
      <c r="O17" s="3">
        <v>0</v>
      </c>
      <c r="P17" s="3">
        <v>0</v>
      </c>
      <c r="Q17" s="12">
        <f t="shared" si="0"/>
        <v>710</v>
      </c>
      <c r="R17" s="12">
        <f t="shared" si="1"/>
        <v>764</v>
      </c>
      <c r="S17" s="12">
        <f t="shared" si="2"/>
        <v>17592</v>
      </c>
    </row>
    <row r="18" spans="1:19" x14ac:dyDescent="0.25">
      <c r="A18" s="9" t="s">
        <v>11</v>
      </c>
      <c r="B18" s="3">
        <v>595</v>
      </c>
      <c r="C18" s="3">
        <v>1442</v>
      </c>
      <c r="D18" s="3">
        <v>57391</v>
      </c>
      <c r="E18" s="3">
        <v>277</v>
      </c>
      <c r="F18" s="3">
        <v>452</v>
      </c>
      <c r="G18" s="3">
        <v>86254</v>
      </c>
      <c r="H18" s="3">
        <v>27</v>
      </c>
      <c r="I18" s="3">
        <v>14</v>
      </c>
      <c r="J18" s="3">
        <v>9254</v>
      </c>
      <c r="K18" s="3">
        <v>21</v>
      </c>
      <c r="L18" s="3">
        <v>4</v>
      </c>
      <c r="M18" s="3">
        <v>8952</v>
      </c>
      <c r="N18" s="3">
        <v>3</v>
      </c>
      <c r="O18" s="3">
        <v>0</v>
      </c>
      <c r="P18" s="3">
        <v>0</v>
      </c>
      <c r="Q18" s="12">
        <f t="shared" si="0"/>
        <v>923</v>
      </c>
      <c r="R18" s="12">
        <f t="shared" si="1"/>
        <v>1912</v>
      </c>
      <c r="S18" s="12">
        <f t="shared" si="2"/>
        <v>161851</v>
      </c>
    </row>
    <row r="19" spans="1:19" x14ac:dyDescent="0.25">
      <c r="A19" s="9" t="s">
        <v>15</v>
      </c>
      <c r="B19" s="3">
        <v>1095</v>
      </c>
      <c r="C19" s="3">
        <v>1487</v>
      </c>
      <c r="D19" s="3">
        <v>64177</v>
      </c>
      <c r="E19" s="3">
        <v>985</v>
      </c>
      <c r="F19" s="3">
        <v>1188</v>
      </c>
      <c r="G19" s="3">
        <v>274620</v>
      </c>
      <c r="H19" s="3">
        <v>242</v>
      </c>
      <c r="I19" s="3">
        <v>223</v>
      </c>
      <c r="J19" s="3">
        <v>154644</v>
      </c>
      <c r="K19" s="3">
        <v>196</v>
      </c>
      <c r="L19" s="3">
        <v>193</v>
      </c>
      <c r="M19" s="3">
        <v>372332</v>
      </c>
      <c r="N19" s="3">
        <v>16</v>
      </c>
      <c r="O19" s="3">
        <v>15</v>
      </c>
      <c r="P19" s="3">
        <v>134800</v>
      </c>
      <c r="Q19" s="12">
        <f t="shared" si="0"/>
        <v>2534</v>
      </c>
      <c r="R19" s="12">
        <f t="shared" si="1"/>
        <v>3106</v>
      </c>
      <c r="S19" s="12">
        <f t="shared" si="2"/>
        <v>1000573</v>
      </c>
    </row>
    <row r="20" spans="1:19" x14ac:dyDescent="0.25">
      <c r="A20" s="9" t="s">
        <v>4</v>
      </c>
      <c r="B20" s="3">
        <v>1711</v>
      </c>
      <c r="C20" s="3">
        <v>4797</v>
      </c>
      <c r="D20" s="3">
        <v>125523</v>
      </c>
      <c r="E20" s="3">
        <v>306</v>
      </c>
      <c r="F20" s="3">
        <v>452</v>
      </c>
      <c r="G20" s="3">
        <v>83141</v>
      </c>
      <c r="H20" s="3">
        <v>33</v>
      </c>
      <c r="I20" s="3">
        <v>15</v>
      </c>
      <c r="J20" s="3">
        <v>9830</v>
      </c>
      <c r="K20" s="3">
        <v>27</v>
      </c>
      <c r="L20" s="3">
        <v>0</v>
      </c>
      <c r="M20" s="3">
        <v>0</v>
      </c>
      <c r="N20" s="3">
        <v>4</v>
      </c>
      <c r="O20" s="3">
        <v>0</v>
      </c>
      <c r="P20" s="3">
        <v>0</v>
      </c>
      <c r="Q20" s="12">
        <f t="shared" si="0"/>
        <v>2081</v>
      </c>
      <c r="R20" s="12">
        <f t="shared" si="1"/>
        <v>5264</v>
      </c>
      <c r="S20" s="12">
        <f t="shared" si="2"/>
        <v>218494</v>
      </c>
    </row>
    <row r="21" spans="1:19" x14ac:dyDescent="0.25">
      <c r="A21" s="9" t="s">
        <v>7</v>
      </c>
      <c r="B21" s="3">
        <v>271</v>
      </c>
      <c r="C21" s="3">
        <v>344</v>
      </c>
      <c r="D21" s="3">
        <v>5788</v>
      </c>
      <c r="E21" s="3">
        <v>22</v>
      </c>
      <c r="F21" s="3">
        <v>20</v>
      </c>
      <c r="G21" s="3">
        <v>4166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12">
        <f t="shared" si="0"/>
        <v>293</v>
      </c>
      <c r="R21" s="12">
        <f t="shared" si="1"/>
        <v>364</v>
      </c>
      <c r="S21" s="12">
        <f t="shared" si="2"/>
        <v>9954</v>
      </c>
    </row>
    <row r="22" spans="1:19" x14ac:dyDescent="0.25">
      <c r="A22" s="9" t="s">
        <v>19</v>
      </c>
      <c r="B22" s="3">
        <v>2508</v>
      </c>
      <c r="C22" s="3">
        <v>3363</v>
      </c>
      <c r="D22" s="3">
        <v>68168</v>
      </c>
      <c r="E22" s="3">
        <v>130</v>
      </c>
      <c r="F22" s="3">
        <v>79</v>
      </c>
      <c r="G22" s="3">
        <v>13404</v>
      </c>
      <c r="H22" s="3">
        <v>3</v>
      </c>
      <c r="I22" s="3">
        <v>2</v>
      </c>
      <c r="J22" s="3">
        <v>1486</v>
      </c>
      <c r="K22" s="3">
        <v>1</v>
      </c>
      <c r="L22" s="3">
        <v>1</v>
      </c>
      <c r="M22" s="3">
        <v>1786</v>
      </c>
      <c r="N22" s="3">
        <v>0</v>
      </c>
      <c r="O22" s="3">
        <v>0</v>
      </c>
      <c r="P22" s="3">
        <v>0</v>
      </c>
      <c r="Q22" s="12">
        <f t="shared" si="0"/>
        <v>2642</v>
      </c>
      <c r="R22" s="12">
        <f t="shared" si="1"/>
        <v>3445</v>
      </c>
      <c r="S22" s="12">
        <f t="shared" si="2"/>
        <v>84844</v>
      </c>
    </row>
    <row r="23" spans="1:19" x14ac:dyDescent="0.25">
      <c r="A23" s="9" t="s">
        <v>20</v>
      </c>
      <c r="B23" s="3">
        <v>115</v>
      </c>
      <c r="C23" s="3">
        <v>126</v>
      </c>
      <c r="D23" s="3">
        <v>5418</v>
      </c>
      <c r="E23" s="3">
        <v>98</v>
      </c>
      <c r="F23" s="3">
        <v>106</v>
      </c>
      <c r="G23" s="3">
        <v>27301</v>
      </c>
      <c r="H23" s="3">
        <v>58</v>
      </c>
      <c r="I23" s="3">
        <v>66</v>
      </c>
      <c r="J23" s="3">
        <v>48315</v>
      </c>
      <c r="K23" s="3">
        <v>246</v>
      </c>
      <c r="L23" s="3">
        <v>254</v>
      </c>
      <c r="M23" s="3">
        <v>679905</v>
      </c>
      <c r="N23" s="3">
        <v>129</v>
      </c>
      <c r="O23" s="3">
        <v>126</v>
      </c>
      <c r="P23" s="3">
        <v>1441509</v>
      </c>
      <c r="Q23" s="12">
        <f t="shared" si="0"/>
        <v>646</v>
      </c>
      <c r="R23" s="12">
        <f t="shared" si="1"/>
        <v>678</v>
      </c>
      <c r="S23" s="12">
        <f t="shared" si="2"/>
        <v>2202448</v>
      </c>
    </row>
    <row r="24" spans="1:19" x14ac:dyDescent="0.25">
      <c r="A24" s="9" t="s">
        <v>13</v>
      </c>
      <c r="B24" s="3">
        <v>4274</v>
      </c>
      <c r="C24" s="3">
        <v>4932</v>
      </c>
      <c r="D24" s="3">
        <v>105265</v>
      </c>
      <c r="E24" s="3">
        <v>214</v>
      </c>
      <c r="F24" s="3">
        <v>188</v>
      </c>
      <c r="G24" s="3">
        <v>36075</v>
      </c>
      <c r="H24" s="3">
        <v>9</v>
      </c>
      <c r="I24" s="3">
        <v>8</v>
      </c>
      <c r="J24" s="3">
        <v>5241</v>
      </c>
      <c r="K24" s="3">
        <v>5</v>
      </c>
      <c r="L24" s="3">
        <v>4</v>
      </c>
      <c r="M24" s="3">
        <v>4906</v>
      </c>
      <c r="N24" s="3">
        <v>0</v>
      </c>
      <c r="O24" s="3">
        <v>0</v>
      </c>
      <c r="P24" s="3">
        <v>0</v>
      </c>
      <c r="Q24" s="12">
        <f t="shared" si="0"/>
        <v>4502</v>
      </c>
      <c r="R24" s="12">
        <f t="shared" si="1"/>
        <v>5132</v>
      </c>
      <c r="S24" s="12">
        <f t="shared" si="2"/>
        <v>151487</v>
      </c>
    </row>
    <row r="25" spans="1:19" x14ac:dyDescent="0.25">
      <c r="A25" s="9" t="s">
        <v>10</v>
      </c>
      <c r="B25" s="3">
        <v>3201</v>
      </c>
      <c r="C25" s="3">
        <v>5193</v>
      </c>
      <c r="D25" s="3">
        <v>138668</v>
      </c>
      <c r="E25" s="3">
        <v>515</v>
      </c>
      <c r="F25" s="3">
        <v>477</v>
      </c>
      <c r="G25" s="3">
        <v>78049</v>
      </c>
      <c r="H25" s="3">
        <v>31</v>
      </c>
      <c r="I25" s="3">
        <v>3</v>
      </c>
      <c r="J25" s="3">
        <v>2066</v>
      </c>
      <c r="K25" s="3">
        <v>5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12">
        <f t="shared" si="0"/>
        <v>3752</v>
      </c>
      <c r="R25" s="12">
        <f t="shared" si="1"/>
        <v>5673</v>
      </c>
      <c r="S25" s="12">
        <f t="shared" si="2"/>
        <v>218783</v>
      </c>
    </row>
    <row r="26" spans="1:19" x14ac:dyDescent="0.25">
      <c r="A26" s="9" t="s">
        <v>22</v>
      </c>
      <c r="B26" s="3">
        <v>25</v>
      </c>
      <c r="C26" s="3">
        <v>25</v>
      </c>
      <c r="D26" s="3">
        <v>775</v>
      </c>
      <c r="E26" s="3">
        <v>13</v>
      </c>
      <c r="F26" s="3">
        <v>13</v>
      </c>
      <c r="G26" s="3">
        <v>3371</v>
      </c>
      <c r="H26" s="3">
        <v>5</v>
      </c>
      <c r="I26" s="3">
        <v>5</v>
      </c>
      <c r="J26" s="3">
        <v>3421</v>
      </c>
      <c r="K26" s="3">
        <v>6</v>
      </c>
      <c r="L26" s="3">
        <v>6</v>
      </c>
      <c r="M26" s="3">
        <v>16768</v>
      </c>
      <c r="N26" s="3">
        <v>12</v>
      </c>
      <c r="O26" s="3">
        <v>12</v>
      </c>
      <c r="P26" s="3">
        <v>300371</v>
      </c>
      <c r="Q26" s="12">
        <f t="shared" si="0"/>
        <v>61</v>
      </c>
      <c r="R26" s="12">
        <f t="shared" si="1"/>
        <v>61</v>
      </c>
      <c r="S26" s="12">
        <f t="shared" si="2"/>
        <v>324706</v>
      </c>
    </row>
    <row r="27" spans="1:19" x14ac:dyDescent="0.25">
      <c r="A27" s="9" t="s">
        <v>16</v>
      </c>
      <c r="B27" s="3">
        <v>463</v>
      </c>
      <c r="C27" s="3">
        <v>666</v>
      </c>
      <c r="D27" s="3">
        <v>13200</v>
      </c>
      <c r="E27" s="3">
        <v>28</v>
      </c>
      <c r="F27" s="3">
        <v>20</v>
      </c>
      <c r="G27" s="3">
        <v>3322</v>
      </c>
      <c r="H27" s="3">
        <v>3</v>
      </c>
      <c r="I27" s="3">
        <v>1</v>
      </c>
      <c r="J27" s="3">
        <v>751</v>
      </c>
      <c r="K27" s="3">
        <v>1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12">
        <f t="shared" si="0"/>
        <v>495</v>
      </c>
      <c r="R27" s="12">
        <f t="shared" si="1"/>
        <v>687</v>
      </c>
      <c r="S27" s="12">
        <f t="shared" si="2"/>
        <v>17273</v>
      </c>
    </row>
    <row r="28" spans="1:19" x14ac:dyDescent="0.25">
      <c r="A28" s="10" t="s">
        <v>29</v>
      </c>
      <c r="B28" s="11">
        <f>SUM(B5:B27)</f>
        <v>75588</v>
      </c>
      <c r="C28" s="11">
        <f t="shared" ref="C28:R28" si="3">SUM(C5:C27)</f>
        <v>109521</v>
      </c>
      <c r="D28" s="11">
        <f t="shared" si="3"/>
        <v>2848531</v>
      </c>
      <c r="E28" s="11">
        <f t="shared" si="3"/>
        <v>12584</v>
      </c>
      <c r="F28" s="11">
        <f t="shared" si="3"/>
        <v>13301</v>
      </c>
      <c r="G28" s="11">
        <f t="shared" si="3"/>
        <v>2642763</v>
      </c>
      <c r="H28" s="11">
        <f t="shared" si="3"/>
        <v>1701</v>
      </c>
      <c r="I28" s="11">
        <f t="shared" si="3"/>
        <v>1489</v>
      </c>
      <c r="J28" s="11">
        <f t="shared" si="3"/>
        <v>1030856</v>
      </c>
      <c r="K28" s="11">
        <f t="shared" si="3"/>
        <v>1660</v>
      </c>
      <c r="L28" s="11">
        <f t="shared" si="3"/>
        <v>1419</v>
      </c>
      <c r="M28" s="11">
        <f t="shared" si="3"/>
        <v>3056299</v>
      </c>
      <c r="N28" s="11">
        <f t="shared" si="3"/>
        <v>295</v>
      </c>
      <c r="O28" s="11">
        <f t="shared" si="3"/>
        <v>272</v>
      </c>
      <c r="P28" s="11">
        <f t="shared" si="3"/>
        <v>3031011</v>
      </c>
      <c r="Q28" s="11">
        <f t="shared" si="3"/>
        <v>91828</v>
      </c>
      <c r="R28" s="11">
        <f t="shared" si="3"/>
        <v>126002</v>
      </c>
      <c r="S28" s="11">
        <f>SUM(S5:S27)</f>
        <v>12609460</v>
      </c>
    </row>
    <row r="29" spans="1:19" ht="16.5" x14ac:dyDescent="0.3">
      <c r="A29" s="4" t="s">
        <v>33</v>
      </c>
      <c r="B29" s="4"/>
      <c r="C29" s="5"/>
      <c r="D29" s="6"/>
      <c r="E29" s="6"/>
      <c r="F29" s="6"/>
      <c r="G29" s="6"/>
      <c r="H29" s="6"/>
      <c r="I29" s="6"/>
    </row>
  </sheetData>
  <mergeCells count="12">
    <mergeCell ref="Q3:S3"/>
    <mergeCell ref="A3:A4"/>
    <mergeCell ref="B3:D3"/>
    <mergeCell ref="E3:G3"/>
    <mergeCell ref="H3:J3"/>
    <mergeCell ref="K3:M3"/>
    <mergeCell ref="N3:P3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Estratificacion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Gabriel Gräve</dc:creator>
  <cp:lastModifiedBy>Gabriel H. Amarillo</cp:lastModifiedBy>
  <dcterms:created xsi:type="dcterms:W3CDTF">2022-04-01T23:26:07Z</dcterms:created>
  <dcterms:modified xsi:type="dcterms:W3CDTF">2023-06-12T13:47:40Z</dcterms:modified>
</cp:coreProperties>
</file>